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2" windowWidth="20952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J195" s="1"/>
  <c r="I184"/>
  <c r="I195" s="1"/>
  <c r="H184"/>
  <c r="H195" s="1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F119" s="1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H100" s="1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G24" s="1"/>
  <c r="F13"/>
  <c r="F24" s="1"/>
  <c r="F196" l="1"/>
  <c r="I196"/>
  <c r="G196"/>
  <c r="L196"/>
  <c r="J196"/>
  <c r="H196"/>
</calcChain>
</file>

<file path=xl/sharedStrings.xml><?xml version="1.0" encoding="utf-8"?>
<sst xmlns="http://schemas.openxmlformats.org/spreadsheetml/2006/main" count="278" uniqueCount="78">
  <si>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</si>
  <si>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</si>
  <si>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</si>
  <si>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</si>
  <si>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</si>
  <si>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</si>
  <si>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</si>
  <si>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</si>
  <si>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</si>
  <si>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</si>
  <si>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</si>
  <si>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</si>
  <si>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</si>
  <si>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</si>
  <si>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</si>
  <si>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</si>
  <si>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</si>
  <si>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</si>
  <si>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</si>
  <si>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</si>
  <si>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</si>
  <si>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</si>
  <si>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</si>
  <si>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</si>
  <si>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</si>
  <si>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</si>
  <si>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</si>
  <si>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</si>
  <si>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</si>
  <si>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</si>
  <si>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</si>
  <si>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</si>
  <si>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</si>
  <si>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</si>
  <si>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</si>
  <si>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</si>
  <si>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</si>
  <si>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</si>
  <si>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</si>
  <si>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</si>
  <si>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Чай с сахаром</t>
  </si>
  <si>
    <t>молоко</t>
  </si>
  <si>
    <t>Молоко 0,2</t>
  </si>
  <si>
    <t>Молоко</t>
  </si>
  <si>
    <t>Вареники с картофелем пром. производства</t>
  </si>
  <si>
    <t>Кукуруза консервированная</t>
  </si>
  <si>
    <t>Бильдянова Н. В.</t>
  </si>
  <si>
    <t>Каша молочная из риса и пшена " Дружба" с маслом сливочным</t>
  </si>
  <si>
    <t>Хлеб пшеничный в/с</t>
  </si>
  <si>
    <t>Хлеб ржано-пшеничный</t>
  </si>
  <si>
    <t>Сыр( порциями)</t>
  </si>
  <si>
    <t>Джем/повидло</t>
  </si>
  <si>
    <t>сладкое</t>
  </si>
  <si>
    <t>к/к</t>
  </si>
  <si>
    <t>Напиток кофейный на молоке</t>
  </si>
  <si>
    <t>Яблоко/груша</t>
  </si>
  <si>
    <t>сдоба</t>
  </si>
  <si>
    <t>238/244</t>
  </si>
  <si>
    <t>Икра кабачковая пром. производства</t>
  </si>
  <si>
    <t>Хлеб пшеничный/гренки</t>
  </si>
  <si>
    <t>Кисель с/к</t>
  </si>
  <si>
    <t>Чай с сахаром и лимоном</t>
  </si>
  <si>
    <t>Какао на молоке</t>
  </si>
  <si>
    <t>Каша гречневая с маслом и котлетой куриной п/ф</t>
  </si>
  <si>
    <t>Компот из  смеси сухофруктов</t>
  </si>
  <si>
    <t>Овощная нарезка</t>
  </si>
  <si>
    <t>Батон пшеничный в/с с джемом или повидлом</t>
  </si>
  <si>
    <t>131/312</t>
  </si>
  <si>
    <t>Пюре картофельное  с  рыбой (минтай, треска ) припущенной с овощами</t>
  </si>
  <si>
    <t>Рис отварной с маслом сливочным и рыбой припущенной с овощами</t>
  </si>
  <si>
    <t>Консервированный зеленый горошек</t>
  </si>
  <si>
    <t>Салат из свёклы</t>
  </si>
  <si>
    <t>Пельмени мясные промышленного производства</t>
  </si>
  <si>
    <t>Картофель по - домашнему с мясом</t>
  </si>
  <si>
    <t>Салат из морской капусты</t>
  </si>
  <si>
    <t>Икра кабачковая промышленного производства</t>
  </si>
  <si>
    <t>Макароны  с сыром</t>
  </si>
  <si>
    <t>Пюре картофельное с печенью по - Строгоновски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</si>
</sst>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M36" sqref="M36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1"/>
      <c r="D1" s="52"/>
      <c r="E1" s="52"/>
      <c r="F1" s="12" t="s">
        <v>16</v>
      </c>
      <c r="G1" s="2" t="s">
        <v>17</v>
      </c>
      <c r="H1" s="53" t="s">
        <v>39</v>
      </c>
      <c r="I1" s="53"/>
      <c r="J1" s="53"/>
      <c r="K1" s="53"/>
    </row>
    <row r="2" spans="1:12" ht="17.399999999999999">
      <c r="A2" s="35" t="s">
        <v>6</v>
      </c>
      <c r="C2" s="2"/>
      <c r="G2" s="2" t="s">
        <v>18</v>
      </c>
      <c r="H2" s="53" t="s">
        <v>46</v>
      </c>
      <c r="I2" s="53"/>
      <c r="J2" s="53"/>
      <c r="K2" s="53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9</v>
      </c>
      <c r="J3" s="49">
        <v>2025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6.4">
      <c r="A6" s="20">
        <v>1</v>
      </c>
      <c r="B6" s="21">
        <v>1</v>
      </c>
      <c r="C6" s="22" t="s">
        <v>20</v>
      </c>
      <c r="D6" s="5" t="s">
        <v>21</v>
      </c>
      <c r="E6" s="39" t="s">
        <v>47</v>
      </c>
      <c r="F6" s="40">
        <v>200</v>
      </c>
      <c r="G6" s="40">
        <v>8.1</v>
      </c>
      <c r="H6" s="40">
        <v>9.4</v>
      </c>
      <c r="I6" s="40">
        <v>28.9</v>
      </c>
      <c r="J6" s="40">
        <v>234</v>
      </c>
      <c r="K6" s="41">
        <v>175</v>
      </c>
      <c r="L6" s="40">
        <v>41.28</v>
      </c>
    </row>
    <row r="7" spans="1:12" ht="14.4">
      <c r="A7" s="23"/>
      <c r="B7" s="15"/>
      <c r="C7" s="11"/>
      <c r="D7" s="6" t="s">
        <v>26</v>
      </c>
      <c r="E7" s="42" t="s">
        <v>50</v>
      </c>
      <c r="F7" s="43">
        <v>20</v>
      </c>
      <c r="G7" s="43">
        <v>5.3</v>
      </c>
      <c r="H7" s="43">
        <v>12.6</v>
      </c>
      <c r="I7" s="43">
        <v>0.14000000000000001</v>
      </c>
      <c r="J7" s="43">
        <v>66.2</v>
      </c>
      <c r="K7" s="44">
        <v>15</v>
      </c>
      <c r="L7" s="43">
        <v>18.440000000000001</v>
      </c>
    </row>
    <row r="8" spans="1:12" ht="14.4">
      <c r="A8" s="23"/>
      <c r="B8" s="15"/>
      <c r="C8" s="11"/>
      <c r="D8" s="7" t="s">
        <v>22</v>
      </c>
      <c r="E8" s="42" t="s">
        <v>40</v>
      </c>
      <c r="F8" s="43">
        <v>200</v>
      </c>
      <c r="G8" s="43">
        <v>0.1</v>
      </c>
      <c r="H8" s="43">
        <v>0.03</v>
      </c>
      <c r="I8" s="43">
        <v>9.1</v>
      </c>
      <c r="J8" s="43">
        <v>25</v>
      </c>
      <c r="K8" s="44">
        <v>376</v>
      </c>
      <c r="L8" s="43">
        <v>2.96</v>
      </c>
    </row>
    <row r="9" spans="1:12" ht="14.4">
      <c r="A9" s="23"/>
      <c r="B9" s="15"/>
      <c r="C9" s="11"/>
      <c r="D9" s="7" t="s">
        <v>23</v>
      </c>
      <c r="E9" s="42" t="s">
        <v>48</v>
      </c>
      <c r="F9" s="43">
        <v>30</v>
      </c>
      <c r="G9" s="43">
        <v>2.29</v>
      </c>
      <c r="H9" s="43">
        <v>0.84</v>
      </c>
      <c r="I9" s="43">
        <v>15.12</v>
      </c>
      <c r="J9" s="43">
        <v>77.400000000000006</v>
      </c>
      <c r="K9" s="44" t="s">
        <v>53</v>
      </c>
      <c r="L9" s="43">
        <v>3.27</v>
      </c>
    </row>
    <row r="10" spans="1:12" ht="14.4">
      <c r="A10" s="23"/>
      <c r="B10" s="15"/>
      <c r="C10" s="11"/>
      <c r="D10" s="7" t="s">
        <v>23</v>
      </c>
      <c r="E10" s="42" t="s">
        <v>49</v>
      </c>
      <c r="F10" s="43">
        <v>30</v>
      </c>
      <c r="G10" s="43">
        <v>2.4900000000000002</v>
      </c>
      <c r="H10" s="43">
        <v>0.46</v>
      </c>
      <c r="I10" s="43">
        <v>12.6</v>
      </c>
      <c r="J10" s="43">
        <v>65.900000000000006</v>
      </c>
      <c r="K10" s="44" t="s">
        <v>53</v>
      </c>
      <c r="L10" s="43">
        <v>1.6</v>
      </c>
    </row>
    <row r="11" spans="1:12" ht="14.4">
      <c r="A11" s="23"/>
      <c r="B11" s="15"/>
      <c r="C11" s="11"/>
      <c r="D11" s="6" t="s">
        <v>52</v>
      </c>
      <c r="E11" s="42" t="s">
        <v>51</v>
      </c>
      <c r="F11" s="43">
        <v>20</v>
      </c>
      <c r="G11" s="43">
        <v>0.1</v>
      </c>
      <c r="H11" s="43">
        <v>0</v>
      </c>
      <c r="I11" s="43">
        <v>14.32</v>
      </c>
      <c r="J11" s="43">
        <v>57.68</v>
      </c>
      <c r="K11" s="44" t="s">
        <v>53</v>
      </c>
      <c r="L11" s="43">
        <v>5.66</v>
      </c>
    </row>
    <row r="12" spans="1:12" ht="14.4">
      <c r="A12" s="23"/>
      <c r="B12" s="15"/>
      <c r="C12" s="11"/>
      <c r="D12" s="6" t="s">
        <v>41</v>
      </c>
      <c r="E12" s="42" t="s">
        <v>42</v>
      </c>
      <c r="F12" s="43">
        <v>200</v>
      </c>
      <c r="G12" s="43">
        <v>6</v>
      </c>
      <c r="H12" s="43">
        <v>6</v>
      </c>
      <c r="I12" s="43">
        <v>9</v>
      </c>
      <c r="J12" s="43">
        <v>120</v>
      </c>
      <c r="K12" s="44"/>
      <c r="L12" s="43">
        <v>31.79</v>
      </c>
    </row>
    <row r="13" spans="1:12" ht="14.4">
      <c r="A13" s="24"/>
      <c r="B13" s="17"/>
      <c r="C13" s="8"/>
      <c r="D13" s="18" t="s">
        <v>33</v>
      </c>
      <c r="E13" s="9"/>
      <c r="F13" s="19">
        <f>SUM(F6:F12)</f>
        <v>700</v>
      </c>
      <c r="G13" s="19">
        <f t="shared" ref="G13:J13" si="0">SUM(G6:G12)</f>
        <v>24.380000000000003</v>
      </c>
      <c r="H13" s="19">
        <f t="shared" si="0"/>
        <v>29.330000000000002</v>
      </c>
      <c r="I13" s="19">
        <f t="shared" si="0"/>
        <v>89.18</v>
      </c>
      <c r="J13" s="19">
        <f t="shared" si="0"/>
        <v>646.17999999999995</v>
      </c>
      <c r="K13" s="25"/>
      <c r="L13" s="19">
        <f t="shared" ref="L13" si="1">SUM(L6:L12)</f>
        <v>105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4.4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4.4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4.4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4.4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4.4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4.4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4.4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700</v>
      </c>
      <c r="G24" s="32">
        <f t="shared" ref="G24:J24" si="4">G13+G23</f>
        <v>24.380000000000003</v>
      </c>
      <c r="H24" s="32">
        <f t="shared" si="4"/>
        <v>29.330000000000002</v>
      </c>
      <c r="I24" s="32">
        <f t="shared" si="4"/>
        <v>89.18</v>
      </c>
      <c r="J24" s="32">
        <f t="shared" si="4"/>
        <v>646.17999999999995</v>
      </c>
      <c r="K24" s="32"/>
      <c r="L24" s="32">
        <f t="shared" ref="L24" si="5">L13+L23</f>
        <v>105</v>
      </c>
    </row>
    <row r="25" spans="1:12" ht="26.4">
      <c r="A25" s="14">
        <v>1</v>
      </c>
      <c r="B25" s="15">
        <v>2</v>
      </c>
      <c r="C25" s="22" t="s">
        <v>20</v>
      </c>
      <c r="D25" s="5" t="s">
        <v>21</v>
      </c>
      <c r="E25" s="39" t="s">
        <v>68</v>
      </c>
      <c r="F25" s="40">
        <v>220</v>
      </c>
      <c r="G25" s="40">
        <v>10.3</v>
      </c>
      <c r="H25" s="40">
        <v>8.86</v>
      </c>
      <c r="I25" s="40">
        <v>22.9</v>
      </c>
      <c r="J25" s="40">
        <v>221</v>
      </c>
      <c r="K25" s="41">
        <v>312</v>
      </c>
      <c r="L25" s="40">
        <v>43.75</v>
      </c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 t="s">
        <v>40</v>
      </c>
      <c r="F27" s="43">
        <v>180</v>
      </c>
      <c r="G27" s="43">
        <v>0.2</v>
      </c>
      <c r="H27" s="43">
        <v>0</v>
      </c>
      <c r="I27" s="43">
        <v>14</v>
      </c>
      <c r="J27" s="43">
        <v>28</v>
      </c>
      <c r="K27" s="44">
        <v>379</v>
      </c>
      <c r="L27" s="43">
        <v>2.19</v>
      </c>
    </row>
    <row r="28" spans="1:12" ht="14.4">
      <c r="A28" s="14"/>
      <c r="B28" s="15"/>
      <c r="C28" s="11"/>
      <c r="D28" s="7" t="s">
        <v>23</v>
      </c>
      <c r="E28" s="42" t="s">
        <v>48</v>
      </c>
      <c r="F28" s="43">
        <v>40</v>
      </c>
      <c r="G28" s="43">
        <v>3.31</v>
      </c>
      <c r="H28" s="43">
        <v>0.56000000000000005</v>
      </c>
      <c r="I28" s="43">
        <v>19.600000000000001</v>
      </c>
      <c r="J28" s="43">
        <v>98.3</v>
      </c>
      <c r="K28" s="44" t="s">
        <v>53</v>
      </c>
      <c r="L28" s="43">
        <v>3.27</v>
      </c>
    </row>
    <row r="29" spans="1:12" ht="14.4">
      <c r="A29" s="14"/>
      <c r="B29" s="15"/>
      <c r="C29" s="11"/>
      <c r="D29" s="7" t="s">
        <v>24</v>
      </c>
      <c r="E29" s="42" t="s">
        <v>55</v>
      </c>
      <c r="F29" s="43">
        <v>100</v>
      </c>
      <c r="G29" s="43">
        <v>0.8</v>
      </c>
      <c r="H29" s="43">
        <v>4.5</v>
      </c>
      <c r="I29" s="43">
        <v>4.3</v>
      </c>
      <c r="J29" s="43">
        <v>60.1</v>
      </c>
      <c r="K29" s="44">
        <v>338</v>
      </c>
      <c r="L29" s="43">
        <v>24</v>
      </c>
    </row>
    <row r="30" spans="1:12" ht="14.4">
      <c r="A30" s="14"/>
      <c r="B30" s="15"/>
      <c r="C30" s="11"/>
      <c r="D30" s="6" t="s">
        <v>56</v>
      </c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 t="s">
        <v>41</v>
      </c>
      <c r="E31" s="42" t="s">
        <v>43</v>
      </c>
      <c r="F31" s="43">
        <v>200</v>
      </c>
      <c r="G31" s="43">
        <v>6</v>
      </c>
      <c r="H31" s="43">
        <v>6</v>
      </c>
      <c r="I31" s="43">
        <v>9</v>
      </c>
      <c r="J31" s="43">
        <v>120</v>
      </c>
      <c r="K31" s="44"/>
      <c r="L31" s="43">
        <v>31.79</v>
      </c>
    </row>
    <row r="32" spans="1:12" ht="14.4">
      <c r="A32" s="16"/>
      <c r="B32" s="17"/>
      <c r="C32" s="8"/>
      <c r="D32" s="18" t="s">
        <v>33</v>
      </c>
      <c r="E32" s="9"/>
      <c r="F32" s="19">
        <f>SUM(F25:F31)</f>
        <v>740</v>
      </c>
      <c r="G32" s="19">
        <f t="shared" ref="G32" si="6">SUM(G25:G31)</f>
        <v>20.61</v>
      </c>
      <c r="H32" s="19">
        <f t="shared" ref="H32" si="7">SUM(H25:H31)</f>
        <v>19.920000000000002</v>
      </c>
      <c r="I32" s="19">
        <f t="shared" ref="I32" si="8">SUM(I25:I31)</f>
        <v>69.8</v>
      </c>
      <c r="J32" s="19">
        <f t="shared" ref="J32:L32" si="9">SUM(J25:J31)</f>
        <v>527.40000000000009</v>
      </c>
      <c r="K32" s="25"/>
      <c r="L32" s="19">
        <f t="shared" si="9"/>
        <v>105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4.4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4.4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4.4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4.4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4.4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4.4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740</v>
      </c>
      <c r="G43" s="32">
        <f t="shared" ref="G43" si="14">G32+G42</f>
        <v>20.61</v>
      </c>
      <c r="H43" s="32">
        <f t="shared" ref="H43" si="15">H32+H42</f>
        <v>19.920000000000002</v>
      </c>
      <c r="I43" s="32">
        <f t="shared" ref="I43" si="16">I32+I42</f>
        <v>69.8</v>
      </c>
      <c r="J43" s="32">
        <f t="shared" ref="J43:L43" si="17">J32+J42</f>
        <v>527.40000000000009</v>
      </c>
      <c r="K43" s="32"/>
      <c r="L43" s="32">
        <f t="shared" si="17"/>
        <v>105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44</v>
      </c>
      <c r="F44" s="40">
        <v>180</v>
      </c>
      <c r="G44" s="40">
        <v>9.4</v>
      </c>
      <c r="H44" s="40">
        <v>4.2</v>
      </c>
      <c r="I44" s="40">
        <v>65.7</v>
      </c>
      <c r="J44" s="40">
        <v>240</v>
      </c>
      <c r="K44" s="41">
        <v>175</v>
      </c>
      <c r="L44" s="40">
        <v>52.86</v>
      </c>
    </row>
    <row r="45" spans="1:12" ht="14.4">
      <c r="A45" s="23"/>
      <c r="B45" s="15"/>
      <c r="C45" s="11"/>
      <c r="D45" s="6" t="s">
        <v>26</v>
      </c>
      <c r="E45" s="42" t="s">
        <v>58</v>
      </c>
      <c r="F45" s="43">
        <v>60</v>
      </c>
      <c r="G45" s="43">
        <v>7.6</v>
      </c>
      <c r="H45" s="43">
        <v>4.4000000000000004</v>
      </c>
      <c r="I45" s="43">
        <v>0.4</v>
      </c>
      <c r="J45" s="43">
        <v>74.599999999999994</v>
      </c>
      <c r="K45" s="44"/>
      <c r="L45" s="43">
        <v>12.05</v>
      </c>
    </row>
    <row r="46" spans="1:12" ht="14.4">
      <c r="A46" s="23"/>
      <c r="B46" s="15"/>
      <c r="C46" s="11"/>
      <c r="D46" s="7" t="s">
        <v>22</v>
      </c>
      <c r="E46" s="42" t="s">
        <v>60</v>
      </c>
      <c r="F46" s="43">
        <v>200</v>
      </c>
      <c r="G46" s="43">
        <v>0</v>
      </c>
      <c r="H46" s="43">
        <v>0</v>
      </c>
      <c r="I46" s="43">
        <v>21.3</v>
      </c>
      <c r="J46" s="43">
        <v>80.3</v>
      </c>
      <c r="K46" s="44">
        <v>342</v>
      </c>
      <c r="L46" s="43">
        <v>5.03</v>
      </c>
    </row>
    <row r="47" spans="1:12" ht="14.4">
      <c r="A47" s="23"/>
      <c r="B47" s="15"/>
      <c r="C47" s="11"/>
      <c r="D47" s="7" t="s">
        <v>23</v>
      </c>
      <c r="E47" s="42" t="s">
        <v>59</v>
      </c>
      <c r="F47" s="43">
        <v>40</v>
      </c>
      <c r="G47" s="43">
        <v>3.31</v>
      </c>
      <c r="H47" s="43">
        <v>0.56000000000000005</v>
      </c>
      <c r="I47" s="43">
        <v>19.600000000000001</v>
      </c>
      <c r="J47" s="43">
        <v>98.3</v>
      </c>
      <c r="K47" s="44" t="s">
        <v>53</v>
      </c>
      <c r="L47" s="43">
        <v>3.27</v>
      </c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 t="s">
        <v>41</v>
      </c>
      <c r="E49" s="42" t="s">
        <v>43</v>
      </c>
      <c r="F49" s="43">
        <v>200</v>
      </c>
      <c r="G49" s="43">
        <v>6</v>
      </c>
      <c r="H49" s="43">
        <v>6</v>
      </c>
      <c r="I49" s="43">
        <v>9</v>
      </c>
      <c r="J49" s="43">
        <v>120</v>
      </c>
      <c r="K49" s="44"/>
      <c r="L49" s="43">
        <v>31.79</v>
      </c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680</v>
      </c>
      <c r="G51" s="19">
        <f t="shared" ref="G51" si="18">SUM(G44:G50)</f>
        <v>26.31</v>
      </c>
      <c r="H51" s="19">
        <f t="shared" ref="H51" si="19">SUM(H44:H50)</f>
        <v>15.160000000000002</v>
      </c>
      <c r="I51" s="19">
        <f t="shared" ref="I51" si="20">SUM(I44:I50)</f>
        <v>116</v>
      </c>
      <c r="J51" s="19">
        <f t="shared" ref="J51:L51" si="21">SUM(J44:J50)</f>
        <v>613.20000000000005</v>
      </c>
      <c r="K51" s="25"/>
      <c r="L51" s="19">
        <f t="shared" si="21"/>
        <v>105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4.4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4.4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4.4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4.4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680</v>
      </c>
      <c r="G62" s="32">
        <f t="shared" ref="G62" si="26">G51+G61</f>
        <v>26.31</v>
      </c>
      <c r="H62" s="32">
        <f t="shared" ref="H62" si="27">H51+H61</f>
        <v>15.160000000000002</v>
      </c>
      <c r="I62" s="32">
        <f t="shared" ref="I62" si="28">I51+I61</f>
        <v>116</v>
      </c>
      <c r="J62" s="32">
        <f t="shared" ref="J62:L62" si="29">J51+J61</f>
        <v>613.20000000000005</v>
      </c>
      <c r="K62" s="32"/>
      <c r="L62" s="32">
        <f t="shared" si="29"/>
        <v>105</v>
      </c>
    </row>
    <row r="63" spans="1:12" ht="26.4">
      <c r="A63" s="20">
        <v>1</v>
      </c>
      <c r="B63" s="21">
        <v>4</v>
      </c>
      <c r="C63" s="22" t="s">
        <v>20</v>
      </c>
      <c r="D63" s="5" t="s">
        <v>21</v>
      </c>
      <c r="E63" s="39" t="s">
        <v>69</v>
      </c>
      <c r="F63" s="40">
        <v>220</v>
      </c>
      <c r="G63" s="40">
        <v>13.4</v>
      </c>
      <c r="H63" s="40">
        <v>14.15</v>
      </c>
      <c r="I63" s="40">
        <v>45.09</v>
      </c>
      <c r="J63" s="40">
        <v>364</v>
      </c>
      <c r="K63" s="41">
        <v>207</v>
      </c>
      <c r="L63" s="40">
        <v>51.1</v>
      </c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0.2</v>
      </c>
      <c r="H65" s="43">
        <v>0</v>
      </c>
      <c r="I65" s="43">
        <v>14</v>
      </c>
      <c r="J65" s="43">
        <v>28</v>
      </c>
      <c r="K65" s="44">
        <v>298</v>
      </c>
      <c r="L65" s="43">
        <v>4.84</v>
      </c>
    </row>
    <row r="66" spans="1:12" ht="14.4">
      <c r="A66" s="23"/>
      <c r="B66" s="15"/>
      <c r="C66" s="11"/>
      <c r="D66" s="7" t="s">
        <v>23</v>
      </c>
      <c r="E66" s="42" t="s">
        <v>48</v>
      </c>
      <c r="F66" s="43">
        <v>40</v>
      </c>
      <c r="G66" s="43">
        <v>3.31</v>
      </c>
      <c r="H66" s="43">
        <v>0.56000000000000005</v>
      </c>
      <c r="I66" s="43">
        <v>19.600000000000001</v>
      </c>
      <c r="J66" s="43">
        <v>98.3</v>
      </c>
      <c r="K66" s="44" t="s">
        <v>53</v>
      </c>
      <c r="L66" s="43">
        <v>3.27</v>
      </c>
    </row>
    <row r="67" spans="1:12" ht="14.4">
      <c r="A67" s="23"/>
      <c r="B67" s="15"/>
      <c r="C67" s="11"/>
      <c r="D67" s="7" t="s">
        <v>26</v>
      </c>
      <c r="E67" s="42" t="s">
        <v>70</v>
      </c>
      <c r="F67" s="43">
        <v>40</v>
      </c>
      <c r="G67" s="43">
        <v>0.4</v>
      </c>
      <c r="H67" s="43">
        <v>0.2</v>
      </c>
      <c r="I67" s="43">
        <v>19.100000000000001</v>
      </c>
      <c r="J67" s="43">
        <v>71</v>
      </c>
      <c r="K67" s="44"/>
      <c r="L67" s="43">
        <v>14</v>
      </c>
    </row>
    <row r="68" spans="1:12" ht="14.4">
      <c r="A68" s="23"/>
      <c r="B68" s="15"/>
      <c r="C68" s="11"/>
      <c r="D68" s="6" t="s">
        <v>23</v>
      </c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 t="s">
        <v>41</v>
      </c>
      <c r="E69" s="42" t="s">
        <v>43</v>
      </c>
      <c r="F69" s="43">
        <v>200</v>
      </c>
      <c r="G69" s="43">
        <v>6</v>
      </c>
      <c r="H69" s="43">
        <v>6</v>
      </c>
      <c r="I69" s="43">
        <v>9</v>
      </c>
      <c r="J69" s="43">
        <v>120</v>
      </c>
      <c r="K69" s="44"/>
      <c r="L69" s="43">
        <v>31.79</v>
      </c>
    </row>
    <row r="70" spans="1:12" ht="14.4">
      <c r="A70" s="24"/>
      <c r="B70" s="17"/>
      <c r="C70" s="8"/>
      <c r="D70" s="18" t="s">
        <v>33</v>
      </c>
      <c r="E70" s="9"/>
      <c r="F70" s="19">
        <f>SUM(F63:F69)</f>
        <v>700</v>
      </c>
      <c r="G70" s="19">
        <f t="shared" ref="G70" si="30">SUM(G63:G69)</f>
        <v>23.31</v>
      </c>
      <c r="H70" s="19">
        <f t="shared" ref="H70" si="31">SUM(H63:H69)</f>
        <v>20.91</v>
      </c>
      <c r="I70" s="19">
        <f t="shared" ref="I70" si="32">SUM(I63:I69)</f>
        <v>106.78999999999999</v>
      </c>
      <c r="J70" s="19">
        <f t="shared" ref="J70:L70" si="33">SUM(J63:J69)</f>
        <v>681.3</v>
      </c>
      <c r="K70" s="25"/>
      <c r="L70" s="19">
        <f t="shared" si="33"/>
        <v>105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4.4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4.4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4.4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4.4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4.4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700</v>
      </c>
      <c r="G81" s="32">
        <f t="shared" ref="G81" si="38">G70+G80</f>
        <v>23.31</v>
      </c>
      <c r="H81" s="32">
        <f t="shared" ref="H81" si="39">H70+H80</f>
        <v>20.91</v>
      </c>
      <c r="I81" s="32">
        <f t="shared" ref="I81" si="40">I70+I80</f>
        <v>106.78999999999999</v>
      </c>
      <c r="J81" s="32">
        <f t="shared" ref="J81:L81" si="41">J70+J80</f>
        <v>681.3</v>
      </c>
      <c r="K81" s="32"/>
      <c r="L81" s="32">
        <f t="shared" si="41"/>
        <v>105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230</v>
      </c>
      <c r="G82" s="40">
        <v>17.850000000000001</v>
      </c>
      <c r="H82" s="40">
        <v>18.28</v>
      </c>
      <c r="I82" s="40">
        <v>50.5</v>
      </c>
      <c r="J82" s="40">
        <v>404.1</v>
      </c>
      <c r="K82" s="41">
        <v>302</v>
      </c>
      <c r="L82" s="40">
        <v>63.55</v>
      </c>
    </row>
    <row r="83" spans="1:12" ht="14.4">
      <c r="A83" s="23"/>
      <c r="B83" s="15"/>
      <c r="C83" s="11"/>
      <c r="D83" s="6" t="s">
        <v>26</v>
      </c>
      <c r="E83" s="42" t="s">
        <v>71</v>
      </c>
      <c r="F83" s="43">
        <v>60</v>
      </c>
      <c r="G83" s="43">
        <v>5.7</v>
      </c>
      <c r="H83" s="43">
        <v>6.6</v>
      </c>
      <c r="I83" s="43">
        <v>32.700000000000003</v>
      </c>
      <c r="J83" s="43">
        <v>198.7</v>
      </c>
      <c r="K83" s="44" t="s">
        <v>57</v>
      </c>
      <c r="L83" s="43">
        <v>3.2</v>
      </c>
    </row>
    <row r="84" spans="1:12" ht="14.4">
      <c r="A84" s="23"/>
      <c r="B84" s="15"/>
      <c r="C84" s="11"/>
      <c r="D84" s="7" t="s">
        <v>22</v>
      </c>
      <c r="E84" s="42" t="s">
        <v>62</v>
      </c>
      <c r="F84" s="43">
        <v>180</v>
      </c>
      <c r="G84" s="43">
        <v>4.3</v>
      </c>
      <c r="H84" s="43">
        <v>4.93</v>
      </c>
      <c r="I84" s="43">
        <v>11.7</v>
      </c>
      <c r="J84" s="43">
        <v>99.4</v>
      </c>
      <c r="K84" s="44">
        <v>304</v>
      </c>
      <c r="L84" s="43">
        <v>3.19</v>
      </c>
    </row>
    <row r="85" spans="1:12" ht="14.4">
      <c r="A85" s="23"/>
      <c r="B85" s="15"/>
      <c r="C85" s="11"/>
      <c r="D85" s="7" t="s">
        <v>23</v>
      </c>
      <c r="E85" s="42" t="s">
        <v>48</v>
      </c>
      <c r="F85" s="43">
        <v>40</v>
      </c>
      <c r="G85" s="43">
        <v>3.31</v>
      </c>
      <c r="H85" s="43">
        <v>0.56000000000000005</v>
      </c>
      <c r="I85" s="43">
        <v>19.600000000000001</v>
      </c>
      <c r="J85" s="43">
        <v>98.3</v>
      </c>
      <c r="K85" s="44" t="s">
        <v>53</v>
      </c>
      <c r="L85" s="43">
        <v>3.27</v>
      </c>
    </row>
    <row r="86" spans="1:12" ht="14.4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 t="s">
        <v>52</v>
      </c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 t="s">
        <v>41</v>
      </c>
      <c r="E88" s="42" t="s">
        <v>43</v>
      </c>
      <c r="F88" s="43">
        <v>200</v>
      </c>
      <c r="G88" s="43">
        <v>6</v>
      </c>
      <c r="H88" s="43">
        <v>6</v>
      </c>
      <c r="I88" s="43">
        <v>9</v>
      </c>
      <c r="J88" s="43">
        <v>120</v>
      </c>
      <c r="K88" s="44"/>
      <c r="L88" s="43">
        <v>31.79</v>
      </c>
    </row>
    <row r="89" spans="1:12" ht="14.4">
      <c r="A89" s="24"/>
      <c r="B89" s="17"/>
      <c r="C89" s="8"/>
      <c r="D89" s="18" t="s">
        <v>33</v>
      </c>
      <c r="E89" s="9"/>
      <c r="F89" s="19">
        <f>SUM(F82:F88)</f>
        <v>710</v>
      </c>
      <c r="G89" s="19">
        <f t="shared" ref="G89" si="42">SUM(G82:G88)</f>
        <v>37.159999999999997</v>
      </c>
      <c r="H89" s="19">
        <f t="shared" ref="H89" si="43">SUM(H82:H88)</f>
        <v>36.370000000000005</v>
      </c>
      <c r="I89" s="19">
        <f t="shared" ref="I89" si="44">SUM(I82:I88)</f>
        <v>123.5</v>
      </c>
      <c r="J89" s="19">
        <f t="shared" ref="J89:L89" si="45">SUM(J82:J88)</f>
        <v>920.49999999999989</v>
      </c>
      <c r="K89" s="25"/>
      <c r="L89" s="19">
        <f t="shared" si="45"/>
        <v>105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4.4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4.4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4.4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4.4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4.4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710</v>
      </c>
      <c r="G100" s="32">
        <f t="shared" ref="G100" si="50">G89+G99</f>
        <v>37.159999999999997</v>
      </c>
      <c r="H100" s="32">
        <f t="shared" ref="H100" si="51">H89+H99</f>
        <v>36.370000000000005</v>
      </c>
      <c r="I100" s="32">
        <f t="shared" ref="I100" si="52">I89+I99</f>
        <v>123.5</v>
      </c>
      <c r="J100" s="32">
        <f t="shared" ref="J100:L100" si="53">J89+J99</f>
        <v>920.49999999999989</v>
      </c>
      <c r="K100" s="32"/>
      <c r="L100" s="32">
        <f t="shared" si="53"/>
        <v>105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72</v>
      </c>
      <c r="F101" s="40">
        <v>180</v>
      </c>
      <c r="G101" s="40">
        <v>22</v>
      </c>
      <c r="H101" s="40">
        <v>34</v>
      </c>
      <c r="I101" s="40">
        <v>60</v>
      </c>
      <c r="J101" s="40">
        <v>625</v>
      </c>
      <c r="K101" s="41">
        <v>227</v>
      </c>
      <c r="L101" s="40">
        <v>50.92</v>
      </c>
    </row>
    <row r="102" spans="1:12" ht="14.4">
      <c r="A102" s="23"/>
      <c r="B102" s="15"/>
      <c r="C102" s="11"/>
      <c r="D102" s="6" t="s">
        <v>26</v>
      </c>
      <c r="E102" s="42" t="s">
        <v>45</v>
      </c>
      <c r="F102" s="43">
        <v>40</v>
      </c>
      <c r="G102" s="43">
        <v>7.95</v>
      </c>
      <c r="H102" s="43">
        <v>10.9</v>
      </c>
      <c r="I102" s="43">
        <v>0.21</v>
      </c>
      <c r="J102" s="43">
        <v>78.3</v>
      </c>
      <c r="K102" s="44"/>
      <c r="L102" s="43">
        <v>10.28</v>
      </c>
    </row>
    <row r="103" spans="1:12" ht="14.4">
      <c r="A103" s="23"/>
      <c r="B103" s="15"/>
      <c r="C103" s="11"/>
      <c r="D103" s="7" t="s">
        <v>22</v>
      </c>
      <c r="E103" s="42" t="s">
        <v>64</v>
      </c>
      <c r="F103" s="43">
        <v>200</v>
      </c>
      <c r="G103" s="43">
        <v>0.04</v>
      </c>
      <c r="H103" s="43">
        <v>0</v>
      </c>
      <c r="I103" s="43">
        <v>16.48</v>
      </c>
      <c r="J103" s="43">
        <v>75.36</v>
      </c>
      <c r="K103" s="44">
        <v>349</v>
      </c>
      <c r="L103" s="43">
        <v>5.54</v>
      </c>
    </row>
    <row r="104" spans="1:12" ht="14.4">
      <c r="A104" s="23"/>
      <c r="B104" s="15"/>
      <c r="C104" s="11"/>
      <c r="D104" s="7" t="s">
        <v>23</v>
      </c>
      <c r="E104" s="42" t="s">
        <v>48</v>
      </c>
      <c r="F104" s="43">
        <v>30</v>
      </c>
      <c r="G104" s="43">
        <v>3.31</v>
      </c>
      <c r="H104" s="43">
        <v>0.56000000000000005</v>
      </c>
      <c r="I104" s="43">
        <v>19.600000000000001</v>
      </c>
      <c r="J104" s="43">
        <v>98.3</v>
      </c>
      <c r="K104" s="44" t="s">
        <v>53</v>
      </c>
      <c r="L104" s="43">
        <v>3.27</v>
      </c>
    </row>
    <row r="105" spans="1:12" ht="14.4">
      <c r="A105" s="23"/>
      <c r="B105" s="15"/>
      <c r="C105" s="11"/>
      <c r="D105" s="7" t="s">
        <v>23</v>
      </c>
      <c r="E105" s="42" t="s">
        <v>49</v>
      </c>
      <c r="F105" s="43">
        <v>40</v>
      </c>
      <c r="G105" s="43">
        <v>4.7</v>
      </c>
      <c r="H105" s="43">
        <v>0.18</v>
      </c>
      <c r="I105" s="43">
        <v>2.9</v>
      </c>
      <c r="J105" s="43">
        <v>25.66</v>
      </c>
      <c r="K105" s="44" t="s">
        <v>53</v>
      </c>
      <c r="L105" s="43">
        <v>3.2</v>
      </c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 t="s">
        <v>41</v>
      </c>
      <c r="E107" s="42" t="s">
        <v>43</v>
      </c>
      <c r="F107" s="43">
        <v>200</v>
      </c>
      <c r="G107" s="43">
        <v>6</v>
      </c>
      <c r="H107" s="43">
        <v>6</v>
      </c>
      <c r="I107" s="43">
        <v>9</v>
      </c>
      <c r="J107" s="43">
        <v>120</v>
      </c>
      <c r="K107" s="44"/>
      <c r="L107" s="43">
        <v>31.79</v>
      </c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690</v>
      </c>
      <c r="G108" s="19">
        <f t="shared" ref="G108:J108" si="54">SUM(G101:G107)</f>
        <v>44</v>
      </c>
      <c r="H108" s="19">
        <f t="shared" si="54"/>
        <v>51.64</v>
      </c>
      <c r="I108" s="19">
        <f t="shared" si="54"/>
        <v>108.19</v>
      </c>
      <c r="J108" s="19">
        <f t="shared" si="54"/>
        <v>1022.6199999999999</v>
      </c>
      <c r="K108" s="25"/>
      <c r="L108" s="19">
        <f t="shared" ref="L108" si="55">SUM(L101:L107)</f>
        <v>105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690</v>
      </c>
      <c r="G119" s="32">
        <f t="shared" ref="G119" si="58">G108+G118</f>
        <v>44</v>
      </c>
      <c r="H119" s="32">
        <f t="shared" ref="H119" si="59">H108+H118</f>
        <v>51.64</v>
      </c>
      <c r="I119" s="32">
        <f t="shared" ref="I119" si="60">I108+I118</f>
        <v>108.19</v>
      </c>
      <c r="J119" s="32">
        <f t="shared" ref="J119:L119" si="61">J108+J118</f>
        <v>1022.6199999999999</v>
      </c>
      <c r="K119" s="32"/>
      <c r="L119" s="32">
        <f t="shared" si="61"/>
        <v>105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73</v>
      </c>
      <c r="F120" s="40">
        <v>180</v>
      </c>
      <c r="G120" s="40">
        <v>16.11</v>
      </c>
      <c r="H120" s="40">
        <v>17.8</v>
      </c>
      <c r="I120" s="40">
        <v>18.399999999999999</v>
      </c>
      <c r="J120" s="40">
        <v>271.39999999999998</v>
      </c>
      <c r="K120" s="41">
        <v>312</v>
      </c>
      <c r="L120" s="40">
        <v>55.78</v>
      </c>
    </row>
    <row r="121" spans="1:12" ht="14.4">
      <c r="A121" s="14"/>
      <c r="B121" s="15"/>
      <c r="C121" s="11"/>
      <c r="D121" s="6" t="s">
        <v>26</v>
      </c>
      <c r="E121" s="42" t="s">
        <v>74</v>
      </c>
      <c r="F121" s="43">
        <v>60</v>
      </c>
      <c r="G121" s="43">
        <v>0.6</v>
      </c>
      <c r="H121" s="43">
        <v>0.1</v>
      </c>
      <c r="I121" s="43">
        <v>0.2</v>
      </c>
      <c r="J121" s="43">
        <v>4</v>
      </c>
      <c r="K121" s="44" t="s">
        <v>53</v>
      </c>
      <c r="L121" s="43">
        <v>6.12</v>
      </c>
    </row>
    <row r="122" spans="1:12" ht="14.4">
      <c r="A122" s="14"/>
      <c r="B122" s="15"/>
      <c r="C122" s="11"/>
      <c r="D122" s="7" t="s">
        <v>22</v>
      </c>
      <c r="E122" s="42" t="s">
        <v>61</v>
      </c>
      <c r="F122" s="43">
        <v>200</v>
      </c>
      <c r="G122" s="43">
        <v>0.2</v>
      </c>
      <c r="H122" s="43">
        <v>0.03</v>
      </c>
      <c r="I122" s="43">
        <v>9.3000000000000007</v>
      </c>
      <c r="J122" s="43">
        <v>38</v>
      </c>
      <c r="K122" s="44">
        <v>300</v>
      </c>
      <c r="L122" s="43">
        <v>4.84</v>
      </c>
    </row>
    <row r="123" spans="1:12" ht="14.4">
      <c r="A123" s="14"/>
      <c r="B123" s="15"/>
      <c r="C123" s="11"/>
      <c r="D123" s="7" t="s">
        <v>23</v>
      </c>
      <c r="E123" s="42" t="s">
        <v>48</v>
      </c>
      <c r="F123" s="43">
        <v>40</v>
      </c>
      <c r="G123" s="43">
        <v>3.31</v>
      </c>
      <c r="H123" s="43">
        <v>0.56000000000000005</v>
      </c>
      <c r="I123" s="43">
        <v>19.600000000000001</v>
      </c>
      <c r="J123" s="43">
        <v>98.3</v>
      </c>
      <c r="K123" s="44" t="s">
        <v>53</v>
      </c>
      <c r="L123" s="43">
        <v>3.27</v>
      </c>
    </row>
    <row r="124" spans="1:12" ht="14.4">
      <c r="A124" s="14"/>
      <c r="B124" s="15"/>
      <c r="C124" s="11"/>
      <c r="D124" s="7" t="s">
        <v>23</v>
      </c>
      <c r="E124" s="42" t="s">
        <v>49</v>
      </c>
      <c r="F124" s="43">
        <v>40</v>
      </c>
      <c r="G124" s="43">
        <v>4.7</v>
      </c>
      <c r="H124" s="43">
        <v>0.18</v>
      </c>
      <c r="I124" s="43">
        <v>2.9</v>
      </c>
      <c r="J124" s="43">
        <v>25.66</v>
      </c>
      <c r="K124" s="44" t="s">
        <v>53</v>
      </c>
      <c r="L124" s="43">
        <v>3.2</v>
      </c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 t="s">
        <v>41</v>
      </c>
      <c r="E126" s="42" t="s">
        <v>43</v>
      </c>
      <c r="F126" s="43">
        <v>200</v>
      </c>
      <c r="G126" s="43">
        <v>6</v>
      </c>
      <c r="H126" s="43">
        <v>6</v>
      </c>
      <c r="I126" s="43">
        <v>9</v>
      </c>
      <c r="J126" s="43">
        <v>120</v>
      </c>
      <c r="K126" s="44"/>
      <c r="L126" s="43">
        <v>31.79</v>
      </c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720</v>
      </c>
      <c r="G127" s="19">
        <f t="shared" ref="G127:J127" si="62">SUM(G120:G126)</f>
        <v>30.919999999999998</v>
      </c>
      <c r="H127" s="19">
        <f t="shared" si="62"/>
        <v>24.67</v>
      </c>
      <c r="I127" s="19">
        <f t="shared" si="62"/>
        <v>59.4</v>
      </c>
      <c r="J127" s="19">
        <f t="shared" si="62"/>
        <v>557.36</v>
      </c>
      <c r="K127" s="25"/>
      <c r="L127" s="19">
        <f t="shared" ref="L127" si="63">SUM(L120:L126)</f>
        <v>105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720</v>
      </c>
      <c r="G138" s="32">
        <f t="shared" ref="G138" si="66">G127+G137</f>
        <v>30.919999999999998</v>
      </c>
      <c r="H138" s="32">
        <f t="shared" ref="H138" si="67">H127+H137</f>
        <v>24.67</v>
      </c>
      <c r="I138" s="32">
        <f t="shared" ref="I138" si="68">I127+I137</f>
        <v>59.4</v>
      </c>
      <c r="J138" s="32">
        <f t="shared" ref="J138:L138" si="69">J127+J137</f>
        <v>557.36</v>
      </c>
      <c r="K138" s="32"/>
      <c r="L138" s="32">
        <f t="shared" si="69"/>
        <v>105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44</v>
      </c>
      <c r="F139" s="40">
        <v>180</v>
      </c>
      <c r="G139" s="40">
        <v>11.3</v>
      </c>
      <c r="H139" s="40">
        <v>7.65</v>
      </c>
      <c r="I139" s="40">
        <v>60.1</v>
      </c>
      <c r="J139" s="40">
        <v>231.2</v>
      </c>
      <c r="K139" s="41">
        <v>175</v>
      </c>
      <c r="L139" s="40">
        <v>42.86</v>
      </c>
    </row>
    <row r="140" spans="1:12" ht="14.4">
      <c r="A140" s="23"/>
      <c r="B140" s="15"/>
      <c r="C140" s="11"/>
      <c r="D140" s="6" t="s">
        <v>26</v>
      </c>
      <c r="E140" s="42" t="s">
        <v>75</v>
      </c>
      <c r="F140" s="43">
        <v>60</v>
      </c>
      <c r="G140" s="43">
        <v>0.1</v>
      </c>
      <c r="H140" s="43">
        <v>0</v>
      </c>
      <c r="I140" s="43">
        <v>14.32</v>
      </c>
      <c r="J140" s="43">
        <v>57.68</v>
      </c>
      <c r="K140" s="44"/>
      <c r="L140" s="43">
        <v>14</v>
      </c>
    </row>
    <row r="141" spans="1:12" ht="14.4">
      <c r="A141" s="23"/>
      <c r="B141" s="15"/>
      <c r="C141" s="11"/>
      <c r="D141" s="7" t="s">
        <v>22</v>
      </c>
      <c r="E141" s="42" t="s">
        <v>61</v>
      </c>
      <c r="F141" s="43">
        <v>200</v>
      </c>
      <c r="G141" s="43">
        <v>0.18</v>
      </c>
      <c r="H141" s="43">
        <v>0.03</v>
      </c>
      <c r="I141" s="43">
        <v>8.3000000000000007</v>
      </c>
      <c r="J141" s="43">
        <v>36</v>
      </c>
      <c r="K141" s="44">
        <v>300</v>
      </c>
      <c r="L141" s="43">
        <v>4.84</v>
      </c>
    </row>
    <row r="142" spans="1:12" ht="15.75" customHeight="1">
      <c r="A142" s="23"/>
      <c r="B142" s="15"/>
      <c r="C142" s="11"/>
      <c r="D142" s="7" t="s">
        <v>23</v>
      </c>
      <c r="E142" s="42" t="s">
        <v>48</v>
      </c>
      <c r="F142" s="43">
        <v>40</v>
      </c>
      <c r="G142" s="43">
        <v>8</v>
      </c>
      <c r="H142" s="43">
        <v>5.3</v>
      </c>
      <c r="I142" s="43">
        <v>17.100000000000001</v>
      </c>
      <c r="J142" s="43">
        <v>137</v>
      </c>
      <c r="K142" s="44">
        <v>3</v>
      </c>
      <c r="L142" s="43">
        <v>11.51</v>
      </c>
    </row>
    <row r="143" spans="1:12" ht="14.4">
      <c r="A143" s="23"/>
      <c r="B143" s="15"/>
      <c r="C143" s="11"/>
      <c r="D143" s="7"/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 t="s">
        <v>41</v>
      </c>
      <c r="E144" s="42" t="s">
        <v>43</v>
      </c>
      <c r="F144" s="43">
        <v>200</v>
      </c>
      <c r="G144" s="43">
        <v>6</v>
      </c>
      <c r="H144" s="43">
        <v>6</v>
      </c>
      <c r="I144" s="43">
        <v>9</v>
      </c>
      <c r="J144" s="43">
        <v>120</v>
      </c>
      <c r="K144" s="44"/>
      <c r="L144" s="43">
        <v>31.79</v>
      </c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680</v>
      </c>
      <c r="G146" s="19">
        <f t="shared" ref="G146:J146" si="70">SUM(G139:G145)</f>
        <v>25.58</v>
      </c>
      <c r="H146" s="19">
        <f t="shared" si="70"/>
        <v>18.98</v>
      </c>
      <c r="I146" s="19">
        <f t="shared" si="70"/>
        <v>108.82</v>
      </c>
      <c r="J146" s="19">
        <f t="shared" si="70"/>
        <v>581.88</v>
      </c>
      <c r="K146" s="25"/>
      <c r="L146" s="19">
        <f t="shared" ref="L146" si="71">SUM(L139:L145)</f>
        <v>105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680</v>
      </c>
      <c r="G157" s="32">
        <f t="shared" ref="G157" si="74">G146+G156</f>
        <v>25.58</v>
      </c>
      <c r="H157" s="32">
        <f t="shared" ref="H157" si="75">H146+H156</f>
        <v>18.98</v>
      </c>
      <c r="I157" s="32">
        <f t="shared" ref="I157" si="76">I146+I156</f>
        <v>108.82</v>
      </c>
      <c r="J157" s="32">
        <f t="shared" ref="J157:L157" si="77">J146+J156</f>
        <v>581.88</v>
      </c>
      <c r="K157" s="32"/>
      <c r="L157" s="32">
        <f t="shared" si="77"/>
        <v>105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76</v>
      </c>
      <c r="F158" s="40">
        <v>150</v>
      </c>
      <c r="G158" s="40">
        <v>6.9</v>
      </c>
      <c r="H158" s="40">
        <v>16.399999999999999</v>
      </c>
      <c r="I158" s="40">
        <v>29.3</v>
      </c>
      <c r="J158" s="40">
        <v>241.3</v>
      </c>
      <c r="K158" s="41">
        <v>228</v>
      </c>
      <c r="L158" s="40">
        <v>58.43</v>
      </c>
    </row>
    <row r="159" spans="1:12" ht="14.4">
      <c r="A159" s="23"/>
      <c r="B159" s="15"/>
      <c r="C159" s="11"/>
      <c r="D159" s="6" t="s">
        <v>26</v>
      </c>
      <c r="E159" s="42" t="s">
        <v>65</v>
      </c>
      <c r="F159" s="43">
        <v>60</v>
      </c>
      <c r="G159" s="43">
        <v>0.5</v>
      </c>
      <c r="H159" s="43">
        <v>2.8</v>
      </c>
      <c r="I159" s="43">
        <v>2.2000000000000002</v>
      </c>
      <c r="J159" s="43">
        <v>36</v>
      </c>
      <c r="K159" s="44" t="s">
        <v>53</v>
      </c>
      <c r="L159" s="43">
        <v>6.12</v>
      </c>
    </row>
    <row r="160" spans="1:12" ht="14.4">
      <c r="A160" s="23"/>
      <c r="B160" s="15"/>
      <c r="C160" s="11"/>
      <c r="D160" s="7" t="s">
        <v>22</v>
      </c>
      <c r="E160" s="42" t="s">
        <v>54</v>
      </c>
      <c r="F160" s="43">
        <v>200</v>
      </c>
      <c r="G160" s="43">
        <v>3.6</v>
      </c>
      <c r="H160" s="43">
        <v>2.67</v>
      </c>
      <c r="I160" s="43">
        <v>29.2</v>
      </c>
      <c r="J160" s="43">
        <v>155.19999999999999</v>
      </c>
      <c r="K160" s="44">
        <v>302</v>
      </c>
      <c r="L160" s="43">
        <v>2.19</v>
      </c>
    </row>
    <row r="161" spans="1:12" ht="14.4">
      <c r="A161" s="23"/>
      <c r="B161" s="15"/>
      <c r="C161" s="11"/>
      <c r="D161" s="7" t="s">
        <v>23</v>
      </c>
      <c r="E161" s="42" t="s">
        <v>66</v>
      </c>
      <c r="F161" s="43">
        <v>80</v>
      </c>
      <c r="G161" s="43">
        <v>2.46</v>
      </c>
      <c r="H161" s="43">
        <v>0.3</v>
      </c>
      <c r="I161" s="43">
        <v>26.09</v>
      </c>
      <c r="J161" s="43">
        <v>123.54</v>
      </c>
      <c r="K161" s="44" t="s">
        <v>53</v>
      </c>
      <c r="L161" s="43">
        <v>6.47</v>
      </c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 t="s">
        <v>23</v>
      </c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 t="s">
        <v>41</v>
      </c>
      <c r="E164" s="42" t="s">
        <v>43</v>
      </c>
      <c r="F164" s="43">
        <v>200</v>
      </c>
      <c r="G164" s="43">
        <v>6</v>
      </c>
      <c r="H164" s="43">
        <v>6</v>
      </c>
      <c r="I164" s="43">
        <v>9</v>
      </c>
      <c r="J164" s="43">
        <v>120</v>
      </c>
      <c r="K164" s="44"/>
      <c r="L164" s="43">
        <v>31.79</v>
      </c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690</v>
      </c>
      <c r="G165" s="19">
        <f t="shared" ref="G165:J165" si="78">SUM(G158:G164)</f>
        <v>19.46</v>
      </c>
      <c r="H165" s="19">
        <f t="shared" si="78"/>
        <v>28.169999999999998</v>
      </c>
      <c r="I165" s="19">
        <f t="shared" si="78"/>
        <v>95.79</v>
      </c>
      <c r="J165" s="19">
        <f t="shared" si="78"/>
        <v>676.04</v>
      </c>
      <c r="K165" s="25"/>
      <c r="L165" s="19">
        <f t="shared" ref="L165" si="79">SUM(L158:L164)</f>
        <v>105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690</v>
      </c>
      <c r="G176" s="32">
        <f t="shared" ref="G176" si="82">G165+G175</f>
        <v>19.46</v>
      </c>
      <c r="H176" s="32">
        <f t="shared" ref="H176" si="83">H165+H175</f>
        <v>28.169999999999998</v>
      </c>
      <c r="I176" s="32">
        <f t="shared" ref="I176" si="84">I165+I175</f>
        <v>95.79</v>
      </c>
      <c r="J176" s="32">
        <f t="shared" ref="J176:L176" si="85">J165+J175</f>
        <v>676.04</v>
      </c>
      <c r="K176" s="32"/>
      <c r="L176" s="32">
        <f t="shared" si="85"/>
        <v>105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77</v>
      </c>
      <c r="F177" s="40">
        <v>240</v>
      </c>
      <c r="G177" s="40">
        <v>19.2</v>
      </c>
      <c r="H177" s="40">
        <v>16.3</v>
      </c>
      <c r="I177" s="40">
        <v>31.4</v>
      </c>
      <c r="J177" s="40">
        <v>319.5</v>
      </c>
      <c r="K177" s="41" t="s">
        <v>67</v>
      </c>
      <c r="L177" s="40">
        <v>61.9</v>
      </c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61</v>
      </c>
      <c r="F179" s="43">
        <v>200</v>
      </c>
      <c r="G179" s="43">
        <v>0.13</v>
      </c>
      <c r="H179" s="43">
        <v>0.02</v>
      </c>
      <c r="I179" s="43">
        <v>10.25</v>
      </c>
      <c r="J179" s="43">
        <v>41.68</v>
      </c>
      <c r="K179" s="44">
        <v>377</v>
      </c>
      <c r="L179" s="43">
        <v>4.84</v>
      </c>
    </row>
    <row r="180" spans="1:12" ht="14.4">
      <c r="A180" s="23"/>
      <c r="B180" s="15"/>
      <c r="C180" s="11"/>
      <c r="D180" s="7" t="s">
        <v>23</v>
      </c>
      <c r="E180" s="42" t="s">
        <v>59</v>
      </c>
      <c r="F180" s="43">
        <v>60</v>
      </c>
      <c r="G180" s="43">
        <v>6.3</v>
      </c>
      <c r="H180" s="43">
        <v>6.4</v>
      </c>
      <c r="I180" s="43">
        <v>23.8</v>
      </c>
      <c r="J180" s="43">
        <v>179</v>
      </c>
      <c r="K180" s="44" t="s">
        <v>53</v>
      </c>
      <c r="L180" s="43">
        <v>6.47</v>
      </c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 t="s">
        <v>23</v>
      </c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 t="s">
        <v>41</v>
      </c>
      <c r="E183" s="42" t="s">
        <v>43</v>
      </c>
      <c r="F183" s="43">
        <v>200</v>
      </c>
      <c r="G183" s="43">
        <v>6</v>
      </c>
      <c r="H183" s="43">
        <v>6</v>
      </c>
      <c r="I183" s="43">
        <v>9</v>
      </c>
      <c r="J183" s="43">
        <v>120</v>
      </c>
      <c r="K183" s="44"/>
      <c r="L183" s="43">
        <v>31.79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86">SUM(G177:G183)</f>
        <v>31.63</v>
      </c>
      <c r="H184" s="19">
        <f t="shared" si="86"/>
        <v>28.72</v>
      </c>
      <c r="I184" s="19">
        <f t="shared" si="86"/>
        <v>74.45</v>
      </c>
      <c r="J184" s="19">
        <f t="shared" si="86"/>
        <v>660.18000000000006</v>
      </c>
      <c r="K184" s="25"/>
      <c r="L184" s="19">
        <f t="shared" ref="L184" si="87">SUM(L177:L183)</f>
        <v>105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700</v>
      </c>
      <c r="G195" s="32">
        <f t="shared" ref="G195" si="90">G184+G194</f>
        <v>31.63</v>
      </c>
      <c r="H195" s="32">
        <f t="shared" ref="H195" si="91">H184+H194</f>
        <v>28.72</v>
      </c>
      <c r="I195" s="32">
        <f t="shared" ref="I195" si="92">I184+I194</f>
        <v>74.45</v>
      </c>
      <c r="J195" s="32">
        <f t="shared" ref="J195:L195" si="93">J184+J194</f>
        <v>660.18000000000006</v>
      </c>
      <c r="K195" s="32"/>
      <c r="L195" s="32">
        <f t="shared" si="93"/>
        <v>105</v>
      </c>
    </row>
    <row r="196" spans="1:12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701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28.336000000000002</v>
      </c>
      <c r="H196" s="34">
        <f t="shared" si="94"/>
        <v>27.387</v>
      </c>
      <c r="I196" s="34">
        <f t="shared" si="94"/>
        <v>95.192000000000007</v>
      </c>
      <c r="J196" s="34">
        <f t="shared" si="94"/>
        <v>688.66599999999994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105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 Лидер</cp:lastModifiedBy>
  <dcterms:created xsi:type="dcterms:W3CDTF">2022-05-16T14:23:56Z</dcterms:created>
  <dcterms:modified xsi:type="dcterms:W3CDTF">2025-09-30T04:50:37Z</dcterms:modified>
</cp:coreProperties>
</file>